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77" i="22" l="1"/>
  <c r="D50" i="22" l="1"/>
  <c r="D48" i="22"/>
  <c r="D19" i="22" l="1"/>
  <c r="D15" i="22" l="1"/>
  <c r="D29" i="22" l="1"/>
  <c r="F105" i="22" l="1"/>
  <c r="D7" i="22" l="1"/>
  <c r="H96" i="22" l="1"/>
  <c r="D39" i="22" l="1"/>
  <c r="D41" i="22" l="1"/>
  <c r="E96" i="22" l="1"/>
  <c r="E83" i="22" l="1"/>
  <c r="D87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<sst xmlns="http://schemas.openxmlformats.org/spreadsheetml/2006/main" count="1622" uniqueCount="149">
  <si>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</si>
  <si>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</si>
  <si>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</si>
  <si>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</si>
  <si>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</si>
  <si>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</si>
  <si>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</si>
  <si>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</si>
  <si>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</si>
  <si>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</si>
  <si>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</si>
  <si>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</si>
  <si>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</si>
  <si>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</si>
  <si>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</si>
  <si>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</si>
  <si>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</si>
  <si>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</si>
  <si>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</si>
  <si>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</si>
  <si>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</si>
  <si>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</si>
  <si>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</si>
  <si>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</si>
  <si>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</si>
  <si>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</si>
  <si>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</si>
  <si>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</si>
  <si>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</si>
  <si>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</si>
  <si>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</si>
  <si>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</si>
  <si>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</si>
  <si>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</si>
  <si>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</si>
  <si>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</si>
  <si>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</si>
  <si>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</si>
  <si>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</si>
  <si>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</si>
  <si>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</si>
  <si>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</si>
  <si>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</si>
  <si>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</si>
  <si>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</si>
  <si>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</si>
  <si>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</si>
  <si>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</si>
  <si>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</si>
  <si>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</si>
  <si>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</si>
  <si>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</si>
  <si>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</si>
  <si>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</si>
  <si>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</si>
  <si>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</si>
  <si>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</si>
  <si>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</si>
  <si>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</si>
  <si>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</si>
  <si>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</si>
  <si>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</si>
  <si>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</si>
  <si>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</si>
  <si>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</si>
  <si>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</si>
  <si>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</si>
  <si>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</si>
  <si>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</si>
  <si>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</si>
  <si>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</si>
  <si>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</si>
  <si>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</si>
  <si>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</si>
  <si>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</si>
  <si>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</si>
  <si>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</si>
  <si>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</si>
  <si>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</si>
  <si>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</si>
  <si>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</si>
  <si>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</si>
  <si>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</si>
  <si>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</si>
  <si>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</si>
  <si>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</si>
  <si>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</si>
  <si>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</si>
  <si>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</si>
  <si>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</si>
  <si>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</si>
  <si>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</si>
  <si>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</si>
  <si>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</si>
  <si>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</si>
  <si>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</si>
  <si>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</si>
  <si>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</si>
  <si>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</si>
  <si>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</si>
  <si>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</si>
  <si>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</si>
  <si>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</si>
  <si>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</si>
  <si>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</si>
  <si>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</si>
  <si>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</si>
  <si>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</si>
  <si>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</si>
  <si>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</si>
  <si>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</si>
  <si>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</si>
  <si>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</si>
  <si>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</si>
  <si>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</si>
  <si>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</si>
  <si>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</si>
  <si>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</si>
  <si>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</si>
  <si>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</si>
  <si>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</si>
  <si>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</si>
  <si>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</si>
  <si>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</si>
  <si>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</si>
  <si>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</si>
  <si>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</si>
  <si>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</si>
  <si>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</si>
  <si>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</si>
  <si>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</si>
  <si>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</si>
  <si>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</si>
  <si>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</si>
  <si>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</si>
  <si>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</si>
  <si>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</si>
  <si>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 xml:space="preserve">WARRENTON RECYCLING </t>
  </si>
  <si>
    <t>FAYETTE COUNTY, TEXAS UTILITIES -  PAID APRIL, 2023</t>
  </si>
  <si>
    <t>02/22/23-03/21/23</t>
  </si>
  <si>
    <t>02/21/23-03/21/23</t>
  </si>
  <si>
    <t>02/15/23-03/15/23</t>
  </si>
  <si>
    <t>2/23/23-03/23/23</t>
  </si>
  <si>
    <t>02/21/23-03/17/23</t>
  </si>
  <si>
    <t>02/21/23-03/16/23</t>
  </si>
  <si>
    <t>02/12/23-03/15/23</t>
  </si>
  <si>
    <t>02/24/23-03/28/23</t>
  </si>
  <si>
    <t>03/01/23-03/30/23</t>
  </si>
  <si>
    <t>03/02/23-03/31/23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</si>
</sst>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5" activePane="bottomLeft" state="frozen"/>
      <selection pane="bottomLeft" activeCell="F13" sqref="F13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144</v>
      </c>
      <c r="D6" s="67" t="s">
        <v>6</v>
      </c>
      <c r="E6" s="79">
        <v>0</v>
      </c>
      <c r="F6" s="79">
        <v>143.31</v>
      </c>
      <c r="G6" s="79">
        <v>2130</v>
      </c>
      <c r="H6" s="80">
        <v>563.78</v>
      </c>
      <c r="I6" s="81">
        <v>0</v>
      </c>
      <c r="J6" s="79">
        <v>14.75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728.59999999999991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144</v>
      </c>
      <c r="D8" s="67" t="s">
        <v>6</v>
      </c>
      <c r="E8" s="79">
        <v>0</v>
      </c>
      <c r="F8" s="80">
        <v>30.69</v>
      </c>
      <c r="G8" s="79">
        <v>188</v>
      </c>
      <c r="H8" s="79">
        <v>50.02</v>
      </c>
      <c r="I8" s="81">
        <v>0</v>
      </c>
      <c r="J8" s="79">
        <v>14.75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95.460000000000008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144</v>
      </c>
      <c r="D10" s="67" t="s">
        <v>6</v>
      </c>
      <c r="E10" s="81">
        <v>0</v>
      </c>
      <c r="F10" s="81">
        <v>0</v>
      </c>
      <c r="G10" s="79">
        <v>784</v>
      </c>
      <c r="H10" s="82">
        <v>118.38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118.38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144</v>
      </c>
      <c r="D12" s="67" t="s">
        <v>6</v>
      </c>
      <c r="E12" s="81">
        <v>0</v>
      </c>
      <c r="F12" s="81">
        <v>0</v>
      </c>
      <c r="G12" s="79">
        <v>1480</v>
      </c>
      <c r="H12" s="82">
        <v>187.08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187.08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144</v>
      </c>
      <c r="D14" s="67" t="s">
        <v>6</v>
      </c>
      <c r="E14" s="79">
        <v>4</v>
      </c>
      <c r="F14" s="80">
        <v>61.45</v>
      </c>
      <c r="G14" s="79">
        <v>6560</v>
      </c>
      <c r="H14" s="80">
        <v>763.49</v>
      </c>
      <c r="I14" s="79"/>
      <c r="J14" s="80">
        <v>17.14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998.34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144</v>
      </c>
      <c r="D16" s="67" t="s">
        <v>6</v>
      </c>
      <c r="E16" s="79">
        <v>0</v>
      </c>
      <c r="F16" s="82">
        <v>30.69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30.69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144</v>
      </c>
      <c r="D18" s="67" t="s">
        <v>6</v>
      </c>
      <c r="E18" s="79">
        <v>29</v>
      </c>
      <c r="F18" s="79">
        <v>389.04</v>
      </c>
      <c r="G18" s="79">
        <v>21428</v>
      </c>
      <c r="H18" s="80">
        <v>2178.0700000000002</v>
      </c>
      <c r="I18" s="81">
        <v>0</v>
      </c>
      <c r="J18" s="79">
        <v>76.89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2945.48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144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144</v>
      </c>
      <c r="D22" s="67" t="s">
        <v>6</v>
      </c>
      <c r="E22" s="79">
        <v>0</v>
      </c>
      <c r="F22" s="80">
        <v>30.69</v>
      </c>
      <c r="G22" s="79">
        <v>520</v>
      </c>
      <c r="H22" s="80">
        <v>90.02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191.51999999999998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144</v>
      </c>
      <c r="D24" s="67" t="s">
        <v>6</v>
      </c>
      <c r="E24" s="79">
        <v>35</v>
      </c>
      <c r="F24" s="80">
        <v>161.06</v>
      </c>
      <c r="G24" s="79">
        <v>13837</v>
      </c>
      <c r="H24" s="80">
        <v>1679.65</v>
      </c>
      <c r="I24" s="81" t="s">
        <v>8</v>
      </c>
      <c r="J24" s="79">
        <v>91.23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2007.3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144</v>
      </c>
      <c r="D26" s="67" t="s">
        <v>6</v>
      </c>
      <c r="E26" s="79">
        <v>0</v>
      </c>
      <c r="F26" s="80">
        <v>30.69</v>
      </c>
      <c r="G26" s="79">
        <v>641</v>
      </c>
      <c r="H26" s="80">
        <v>126.21</v>
      </c>
      <c r="I26" s="81">
        <v>0</v>
      </c>
      <c r="J26" s="79">
        <v>14.75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208.41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144</v>
      </c>
      <c r="D28" s="67" t="s">
        <v>6</v>
      </c>
      <c r="E28" s="86">
        <v>1</v>
      </c>
      <c r="F28" s="80">
        <v>30.69</v>
      </c>
      <c r="G28" s="86">
        <v>1456</v>
      </c>
      <c r="H28" s="81">
        <v>351.17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433.37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144</v>
      </c>
      <c r="D30" s="67" t="s">
        <v>6</v>
      </c>
      <c r="E30" s="79">
        <v>2</v>
      </c>
      <c r="F30" s="80">
        <v>30.69</v>
      </c>
      <c r="G30" s="79">
        <v>1320</v>
      </c>
      <c r="H30" s="79">
        <v>171.29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337.87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144</v>
      </c>
      <c r="D32" s="67" t="s">
        <v>6</v>
      </c>
      <c r="E32" s="79">
        <v>0</v>
      </c>
      <c r="F32" s="80">
        <v>30.69</v>
      </c>
      <c r="G32" s="79">
        <v>242</v>
      </c>
      <c r="H32" s="79">
        <v>57.78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139.97999999999999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144</v>
      </c>
      <c r="D34" s="67" t="s">
        <v>6</v>
      </c>
      <c r="E34" s="86">
        <v>0</v>
      </c>
      <c r="F34" s="80">
        <v>92.14</v>
      </c>
      <c r="G34" s="79">
        <v>253</v>
      </c>
      <c r="H34" s="79">
        <v>59.36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166.25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144</v>
      </c>
      <c r="D36" s="67" t="s">
        <v>6</v>
      </c>
      <c r="E36" s="79">
        <v>1</v>
      </c>
      <c r="F36" s="80">
        <v>30.69</v>
      </c>
      <c r="G36" s="79">
        <v>1338</v>
      </c>
      <c r="H36" s="80">
        <v>341.91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387.35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143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143</v>
      </c>
      <c r="D40" s="67" t="s">
        <v>6</v>
      </c>
      <c r="E40" s="86">
        <v>2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9080.5800000000017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141</v>
      </c>
      <c r="D45" s="67" t="s">
        <v>17</v>
      </c>
      <c r="E45" s="79">
        <v>12</v>
      </c>
      <c r="F45" s="80">
        <v>25</v>
      </c>
      <c r="G45" s="79">
        <v>1110</v>
      </c>
      <c r="H45" s="79">
        <v>101.06</v>
      </c>
      <c r="I45" s="108">
        <v>81.03</v>
      </c>
      <c r="J45" s="79">
        <v>27.75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290.84000000000003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141</v>
      </c>
      <c r="D47" s="67" t="s">
        <v>17</v>
      </c>
      <c r="E47" s="79">
        <v>20</v>
      </c>
      <c r="F47" s="80">
        <v>25</v>
      </c>
      <c r="G47" s="79">
        <v>1768</v>
      </c>
      <c r="H47" s="79">
        <v>134.28</v>
      </c>
      <c r="I47" s="108">
        <v>129.06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373.59000000000003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141</v>
      </c>
      <c r="D49" s="122" t="s">
        <v>17</v>
      </c>
      <c r="E49" s="79">
        <v>2</v>
      </c>
      <c r="F49" s="80">
        <v>25</v>
      </c>
      <c r="G49" s="79">
        <v>685</v>
      </c>
      <c r="H49" s="79">
        <v>79.59</v>
      </c>
      <c r="I49" s="79">
        <v>50.01</v>
      </c>
      <c r="J49" s="79"/>
      <c r="K49" s="79"/>
      <c r="L49" s="79"/>
      <c r="M49" s="79"/>
      <c r="N49" s="79"/>
    </row>
    <row r="50" spans="1:14" x14ac:dyDescent="0.2">
      <c r="C50" s="83" t="s">
        <v>20</v>
      </c>
      <c r="D50" s="119">
        <f>SUM(F49,H49,I49,J49,K49,L49,M49)</f>
        <v>154.6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141</v>
      </c>
      <c r="D51" s="67" t="s">
        <v>17</v>
      </c>
      <c r="E51" s="81">
        <v>0</v>
      </c>
      <c r="F51" s="80">
        <v>0</v>
      </c>
      <c r="G51" s="79">
        <v>1615</v>
      </c>
      <c r="H51" s="82">
        <v>171.56</v>
      </c>
      <c r="I51" s="82">
        <v>117.9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289.46000000000004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953.8900000000001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142</v>
      </c>
      <c r="D55" s="67" t="s">
        <v>49</v>
      </c>
      <c r="E55" s="81">
        <v>0</v>
      </c>
      <c r="F55" s="81">
        <v>0</v>
      </c>
      <c r="G55" s="86">
        <v>13</v>
      </c>
      <c r="H55" s="80">
        <v>24.17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142</v>
      </c>
      <c r="D57" s="67" t="s">
        <v>49</v>
      </c>
      <c r="E57" s="81">
        <v>0</v>
      </c>
      <c r="F57" s="81">
        <v>0</v>
      </c>
      <c r="G57" s="86">
        <v>3413</v>
      </c>
      <c r="H57" s="80">
        <v>330.6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142</v>
      </c>
      <c r="D59" s="67" t="s">
        <v>49</v>
      </c>
      <c r="E59" s="81">
        <v>0</v>
      </c>
      <c r="F59" s="81">
        <v>0</v>
      </c>
      <c r="G59" s="86">
        <v>1480</v>
      </c>
      <c r="H59" s="80">
        <v>187.31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142</v>
      </c>
      <c r="D61" s="67" t="s">
        <v>49</v>
      </c>
      <c r="E61" s="81">
        <v>0</v>
      </c>
      <c r="F61" s="81">
        <v>0</v>
      </c>
      <c r="G61" s="86">
        <v>1141</v>
      </c>
      <c r="H61" s="80">
        <v>125.83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142</v>
      </c>
      <c r="D63" s="67" t="s">
        <v>49</v>
      </c>
      <c r="E63" s="81">
        <v>0</v>
      </c>
      <c r="F63" s="81">
        <v>0</v>
      </c>
      <c r="G63" s="86">
        <v>267</v>
      </c>
      <c r="H63" s="80">
        <v>47.06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142</v>
      </c>
      <c r="D65" s="67" t="s">
        <v>49</v>
      </c>
      <c r="E65" s="81">
        <v>0</v>
      </c>
      <c r="F65" s="81">
        <v>0</v>
      </c>
      <c r="G65" s="86">
        <v>4320</v>
      </c>
      <c r="H65" s="80">
        <v>890.54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142</v>
      </c>
      <c r="D67" s="67" t="s">
        <v>49</v>
      </c>
      <c r="E67" s="81">
        <v>0</v>
      </c>
      <c r="F67" s="81">
        <v>0</v>
      </c>
      <c r="G67" s="86">
        <v>1638</v>
      </c>
      <c r="H67" s="80">
        <v>175.95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142</v>
      </c>
      <c r="D69" s="67" t="s">
        <v>49</v>
      </c>
      <c r="E69" s="81">
        <v>0</v>
      </c>
      <c r="F69" s="81">
        <v>0</v>
      </c>
      <c r="G69" s="86">
        <v>1</v>
      </c>
      <c r="H69" s="80">
        <v>23.09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142</v>
      </c>
      <c r="D71" s="67" t="s">
        <v>49</v>
      </c>
      <c r="E71" s="81">
        <v>0</v>
      </c>
      <c r="F71" s="81">
        <v>0</v>
      </c>
      <c r="G71" s="86">
        <v>79</v>
      </c>
      <c r="H71" s="80">
        <v>30.12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142</v>
      </c>
      <c r="D73" s="67" t="s">
        <v>49</v>
      </c>
      <c r="E73" s="81">
        <v>0</v>
      </c>
      <c r="F73" s="81">
        <v>0</v>
      </c>
      <c r="G73" s="86">
        <v>213</v>
      </c>
      <c r="H73" s="80">
        <v>42.2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137</v>
      </c>
      <c r="C75" s="114" t="s">
        <v>142</v>
      </c>
      <c r="D75" s="67" t="s">
        <v>49</v>
      </c>
      <c r="E75" s="81">
        <v>0</v>
      </c>
      <c r="F75" s="81">
        <v>0</v>
      </c>
      <c r="G75" s="86">
        <v>15</v>
      </c>
      <c r="H75" s="80">
        <v>24.35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SUM(H55:H75)</f>
        <v>1901.2199999999998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67" t="s">
        <v>51</v>
      </c>
      <c r="E79" s="79">
        <v>440</v>
      </c>
      <c r="F79" s="80">
        <v>198.52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140</v>
      </c>
      <c r="D80" s="67" t="s">
        <v>51</v>
      </c>
      <c r="E80" s="79">
        <v>14880</v>
      </c>
      <c r="F80" s="80">
        <v>134.27000000000001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67" t="s">
        <v>51</v>
      </c>
      <c r="E81" s="79">
        <v>15900</v>
      </c>
      <c r="F81" s="80">
        <v>298.74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631.53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145</v>
      </c>
      <c r="D86" s="67" t="s">
        <v>56</v>
      </c>
      <c r="E86" s="79">
        <v>3</v>
      </c>
      <c r="F86" s="80">
        <v>24</v>
      </c>
      <c r="G86" s="79">
        <v>1800</v>
      </c>
      <c r="H86" s="99">
        <v>238.86</v>
      </c>
      <c r="I86" s="100">
        <v>0</v>
      </c>
      <c r="J86" s="80">
        <v>25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333.71000000000004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145</v>
      </c>
      <c r="D88" s="67" t="s">
        <v>56</v>
      </c>
      <c r="E88" s="79">
        <v>0</v>
      </c>
      <c r="F88" s="80">
        <v>24</v>
      </c>
      <c r="G88" s="79">
        <v>1732</v>
      </c>
      <c r="H88" s="99">
        <v>230.17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462.28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145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804.99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147</v>
      </c>
      <c r="D94" s="67" t="s">
        <v>58</v>
      </c>
      <c r="E94" s="81">
        <v>0</v>
      </c>
      <c r="F94" s="80" t="s">
        <v>8</v>
      </c>
      <c r="G94" s="79">
        <v>997</v>
      </c>
      <c r="H94" s="110">
        <v>126.2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147</v>
      </c>
      <c r="D95" s="67" t="s">
        <v>58</v>
      </c>
      <c r="E95" s="81">
        <v>0</v>
      </c>
      <c r="F95" s="80"/>
      <c r="G95" s="79">
        <v>392</v>
      </c>
      <c r="H95" s="111">
        <v>58.69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184.89</v>
      </c>
      <c r="F96" s="80" t="s">
        <v>8</v>
      </c>
      <c r="G96" s="79"/>
      <c r="H96" s="113">
        <f>SUM(H94:H95)</f>
        <v>184.89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132</v>
      </c>
      <c r="C100" s="67" t="s">
        <v>148</v>
      </c>
      <c r="D100" s="67" t="s">
        <v>61</v>
      </c>
      <c r="E100" s="93">
        <v>73</v>
      </c>
      <c r="F100" s="109">
        <v>133.36000000000001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146</v>
      </c>
      <c r="D101" s="67" t="s">
        <v>61</v>
      </c>
      <c r="E101" s="79">
        <v>5</v>
      </c>
      <c r="F101" s="116">
        <v>47.67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146</v>
      </c>
      <c r="D102" s="67" t="s">
        <v>61</v>
      </c>
      <c r="E102" s="79">
        <v>2</v>
      </c>
      <c r="F102" s="116">
        <v>44.4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146</v>
      </c>
      <c r="D103" s="67" t="s">
        <v>61</v>
      </c>
      <c r="E103" s="79">
        <v>287</v>
      </c>
      <c r="F103" s="116">
        <v>356.92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124</v>
      </c>
      <c r="C104" s="67" t="s">
        <v>146</v>
      </c>
      <c r="D104" s="67" t="s">
        <v>61</v>
      </c>
      <c r="E104" s="79">
        <v>4</v>
      </c>
      <c r="F104" s="117">
        <v>46.58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628.93000000000006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2023-04-17T14:56:49Z</dcterms:modified>
</cp:coreProperties>
</file>